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май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<sst xmlns="http://schemas.openxmlformats.org/spreadsheetml/2006/main" count="22" uniqueCount="22">
  <si>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</si>
  <si>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</si>
  <si>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</si>
  <si>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</si>
  <si>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</si>
  <si>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</si>
  <si>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</si>
  <si>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</si>
  <si>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</si>
  <si>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</si>
  <si>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АО «Ул.мех.завод»</t>
  </si>
  <si>
    <t>Итого:</t>
  </si>
  <si>
    <t>ООО "КА АТМ"</t>
  </si>
  <si>
    <t>Антипова Е.В.</t>
  </si>
  <si>
    <t>ООО "КС Техника"</t>
  </si>
  <si>
    <t>ООО "Амарант РПК"</t>
  </si>
  <si>
    <t>Халитова Р.И.</t>
  </si>
  <si>
    <t>б/с 62</t>
  </si>
  <si>
    <t>ООО "Кравченко Групп Деливери"</t>
  </si>
  <si>
    <t>Давыденко А.С.</t>
  </si>
  <si>
    <t>ИП Кочергин**</t>
  </si>
  <si>
    <t>Передача эл.энергии по сетям АО "УКБП" за май 2021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</si>
</sst>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B33" sqref="B33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3" t="s">
        <v>21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17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3967</v>
      </c>
      <c r="C7" s="7">
        <v>2.88628</v>
      </c>
      <c r="D7" s="8">
        <f>ROUND(B7*C7,2)</f>
        <v>11449.87</v>
      </c>
      <c r="E7" s="8">
        <f>D7*0.2</f>
        <v>2289.974</v>
      </c>
      <c r="F7" s="8">
        <f>D7+E7</f>
        <v>13739.844000000001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206</v>
      </c>
      <c r="C9" s="7">
        <v>2.88628</v>
      </c>
      <c r="D9" s="8">
        <f>ROUND(B9*C9,2)</f>
        <v>594.57</v>
      </c>
      <c r="E9" s="8">
        <f>D9*0.2</f>
        <v>118.91400000000002</v>
      </c>
      <c r="F9" s="8">
        <f>D9+E9</f>
        <v>713.484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14</v>
      </c>
      <c r="B11" s="6">
        <v>2100</v>
      </c>
      <c r="C11" s="7">
        <v>2.88628</v>
      </c>
      <c r="D11" s="8">
        <f>ROUND(B11*C11,2)</f>
        <v>6061.19</v>
      </c>
      <c r="E11" s="8">
        <f>D11*0.2</f>
        <v>1212.238</v>
      </c>
      <c r="F11" s="8">
        <f>D11+E11</f>
        <v>7273.428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15</v>
      </c>
      <c r="B13" s="6">
        <v>13420</v>
      </c>
      <c r="C13" s="7">
        <v>2.88628</v>
      </c>
      <c r="D13" s="8">
        <f>ROUND(B13*C13,2)</f>
        <v>38733.88</v>
      </c>
      <c r="E13" s="8">
        <f>D13*0.2</f>
        <v>7746.776</v>
      </c>
      <c r="F13" s="8">
        <f>D13+E13</f>
        <v>46480.655999999995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18</v>
      </c>
      <c r="B15" s="6">
        <v>0</v>
      </c>
      <c r="C15" s="7">
        <v>2.88628</v>
      </c>
      <c r="D15" s="8">
        <f>ROUND(B15*C15,2)</f>
        <v>0</v>
      </c>
      <c r="E15" s="8">
        <f>D15*0.2</f>
        <v>0</v>
      </c>
      <c r="F15" s="8">
        <f>D15+E15</f>
        <v>0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1235</v>
      </c>
      <c r="C17" s="7">
        <v>2.88628</v>
      </c>
      <c r="D17" s="8">
        <f>ROUND(B17*C17,2)</f>
        <v>3564.56</v>
      </c>
      <c r="E17" s="8">
        <f>D17*0.2</f>
        <v>712.912</v>
      </c>
      <c r="F17" s="8">
        <f>D17+E17</f>
        <v>4277.472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615</v>
      </c>
      <c r="C19" s="7">
        <v>2.88628</v>
      </c>
      <c r="D19" s="8">
        <f>ROUND(B19*C19,2)</f>
        <v>1775.06</v>
      </c>
      <c r="E19" s="8">
        <f>D19*0.2</f>
        <v>355.012</v>
      </c>
      <c r="F19" s="8">
        <f>D19+E19</f>
        <v>2130.072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12</v>
      </c>
      <c r="B21" s="6">
        <v>3540</v>
      </c>
      <c r="C21" s="7">
        <v>2.88628</v>
      </c>
      <c r="D21" s="8">
        <f>ROUND(B21*C21,2)</f>
        <v>10217.43</v>
      </c>
      <c r="E21" s="8">
        <f>D21*0.2</f>
        <v>2043.486</v>
      </c>
      <c r="F21" s="8">
        <f>D21+E21</f>
        <v>12260.916000000001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19</v>
      </c>
      <c r="B23" s="6">
        <v>25</v>
      </c>
      <c r="C23" s="7">
        <v>2.88628</v>
      </c>
      <c r="D23" s="8">
        <f>ROUND(B23*C23,2)</f>
        <v>72.16</v>
      </c>
      <c r="E23" s="8">
        <f>D23*0.2</f>
        <v>14.432</v>
      </c>
      <c r="F23" s="8">
        <f>D23+E23</f>
        <v>86.592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13</v>
      </c>
      <c r="B25" s="6">
        <v>100</v>
      </c>
      <c r="C25" s="7">
        <v>2.88628</v>
      </c>
      <c r="D25" s="8">
        <f>ROUND(B25*C25,2)</f>
        <v>288.63</v>
      </c>
      <c r="E25" s="8">
        <f>D25*0.2</f>
        <v>57.726</v>
      </c>
      <c r="F25" s="8">
        <f>D25+E25</f>
        <v>346.356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9</v>
      </c>
      <c r="B27" s="6">
        <v>4393</v>
      </c>
      <c r="C27" s="7">
        <v>3.32103</v>
      </c>
      <c r="D27" s="8">
        <f>ROUND(B27*C27,2)</f>
        <v>14589.28</v>
      </c>
      <c r="E27" s="8">
        <f>D27*0.2</f>
        <v>2917.856</v>
      </c>
      <c r="F27" s="8">
        <f>D27+E27</f>
        <v>17507.136000000002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20</v>
      </c>
      <c r="B29" s="6">
        <v>2798</v>
      </c>
      <c r="C29" s="7">
        <v>3.32103</v>
      </c>
      <c r="D29" s="8">
        <f>ROUND(B29*C29,2)</f>
        <v>9292.24</v>
      </c>
      <c r="E29" s="8">
        <f>D29*0.2</f>
        <v>1858.448</v>
      </c>
      <c r="F29" s="8">
        <f>D29+E29</f>
        <v>11150.688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10</v>
      </c>
      <c r="B31" s="6">
        <v>1640</v>
      </c>
      <c r="C31" s="7">
        <v>2.88628</v>
      </c>
      <c r="D31" s="8">
        <f>ROUND(B31*C31,2)</f>
        <v>4733.5</v>
      </c>
      <c r="E31" s="8">
        <f>D31*0.2</f>
        <v>946.7</v>
      </c>
      <c r="F31" s="8">
        <f>D31+E31</f>
        <v>5680.2</v>
      </c>
    </row>
    <row r="32" spans="1:6" ht="14.25">
      <c r="A32" s="2"/>
      <c r="B32" s="6"/>
      <c r="C32" s="7"/>
      <c r="D32" s="8"/>
      <c r="E32" s="8"/>
      <c r="F32" s="8"/>
    </row>
    <row r="33" spans="1:6" ht="14.25">
      <c r="A33" s="2" t="s">
        <v>16</v>
      </c>
      <c r="B33" s="6">
        <v>780</v>
      </c>
      <c r="C33" s="7">
        <v>2.88628</v>
      </c>
      <c r="D33" s="8">
        <f>ROUND(B33*C33,2)</f>
        <v>2251.3</v>
      </c>
      <c r="E33" s="8">
        <f>D33*0.2</f>
        <v>450.26000000000005</v>
      </c>
      <c r="F33" s="8">
        <f>D33+E33</f>
        <v>2701.5600000000004</v>
      </c>
    </row>
    <row r="34" spans="1:6" ht="14.25">
      <c r="A34" s="2"/>
      <c r="B34" s="2"/>
      <c r="C34" s="2"/>
      <c r="D34" s="8"/>
      <c r="E34" s="8"/>
      <c r="F34" s="8"/>
    </row>
    <row r="35" spans="1:6" ht="15">
      <c r="A35" s="4" t="s">
        <v>11</v>
      </c>
      <c r="B35" s="9">
        <f>SUM(B7:B33)</f>
        <v>34819</v>
      </c>
      <c r="C35" s="10"/>
      <c r="D35" s="10">
        <f>SUM(D7:D34)</f>
        <v>103623.67000000001</v>
      </c>
      <c r="E35" s="10">
        <f>SUM(E7:E34)</f>
        <v>20724.734000000004</v>
      </c>
      <c r="F35" s="10">
        <f>D35+E35</f>
        <v>124348.40400000001</v>
      </c>
    </row>
    <row r="37" ht="14.25">
      <c r="E37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2021-06-04T05:02:39Z</cp:lastPrinted>
  <dcterms:created xsi:type="dcterms:W3CDTF">2018-02-07T17:34:47Z</dcterms:created>
  <dcterms:modified xsi:type="dcterms:W3CDTF">2021-06-04T05:02:47Z</dcterms:modified>
  <cp:category/>
  <cp:version/>
  <cp:contentType/>
  <cp:contentStatus/>
  <cp:revision>17</cp:revision>
</cp:coreProperties>
</file>